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063_60d92384ea782" sheetId="1" r:id="rId1"/>
  </sheets>
  <definedNames>
    <definedName name="_xlnm.Print_Titles" localSheetId="0">'3063_60d92384ea782'!$1:$2</definedName>
  </definedNames>
  <calcPr fullCalcOnLoad="1"/>
</workbook>
</file>

<file path=xl/sharedStrings.xml><?xml version="1.0" encoding="utf-8"?>
<sst xmlns="http://schemas.openxmlformats.org/spreadsheetml/2006/main" count="130" uniqueCount="82">
  <si>
    <t>琼海市人民医院2021年编外人员招聘体检人员名单</t>
  </si>
  <si>
    <t>序号</t>
  </si>
  <si>
    <t>姓名</t>
  </si>
  <si>
    <t>岗位名称</t>
  </si>
  <si>
    <t>准考证号</t>
  </si>
  <si>
    <t>备注</t>
  </si>
  <si>
    <t>马盼</t>
  </si>
  <si>
    <t>护士</t>
  </si>
  <si>
    <t>符孙红</t>
  </si>
  <si>
    <t>钟伙雅</t>
  </si>
  <si>
    <t>王润君</t>
  </si>
  <si>
    <t>邓振玲</t>
  </si>
  <si>
    <t>肖庆勇</t>
  </si>
  <si>
    <t>王丽荣</t>
  </si>
  <si>
    <t>陈巨媚</t>
  </si>
  <si>
    <t>王英銮</t>
  </si>
  <si>
    <t>钟育桃</t>
  </si>
  <si>
    <t>吴兰芳</t>
  </si>
  <si>
    <t>蒋珠敏</t>
  </si>
  <si>
    <t>周容朱</t>
  </si>
  <si>
    <t>钟伙映</t>
  </si>
  <si>
    <t>陈海荣</t>
  </si>
  <si>
    <t>符谷梅</t>
  </si>
  <si>
    <t>宋紫阳</t>
  </si>
  <si>
    <t>吴若荥</t>
  </si>
  <si>
    <t>王风</t>
  </si>
  <si>
    <t>王其慧</t>
  </si>
  <si>
    <t>李桃玲</t>
  </si>
  <si>
    <t>苏恩迈</t>
  </si>
  <si>
    <t>梁小姗</t>
  </si>
  <si>
    <t>邢慧</t>
  </si>
  <si>
    <t>吉珍</t>
  </si>
  <si>
    <t>盛潇琴</t>
  </si>
  <si>
    <t>符连姑</t>
  </si>
  <si>
    <t>何泽珠</t>
  </si>
  <si>
    <t>李道吉</t>
  </si>
  <si>
    <t>唐国坤</t>
  </si>
  <si>
    <t>黄金花</t>
  </si>
  <si>
    <t>余灵</t>
  </si>
  <si>
    <t>王春南</t>
  </si>
  <si>
    <t>熊爽</t>
  </si>
  <si>
    <t>张昌仕</t>
  </si>
  <si>
    <t>陈惠女</t>
  </si>
  <si>
    <t>李炅斌</t>
  </si>
  <si>
    <t>林树妹</t>
  </si>
  <si>
    <t>卢禹彤</t>
  </si>
  <si>
    <t>助产士</t>
  </si>
  <si>
    <t>吴焜</t>
  </si>
  <si>
    <t>谢邦强</t>
  </si>
  <si>
    <t>输血科技师</t>
  </si>
  <si>
    <t>王正斌</t>
  </si>
  <si>
    <t>检验科技师</t>
  </si>
  <si>
    <t>黄广定</t>
  </si>
  <si>
    <t>李秋雨</t>
  </si>
  <si>
    <t>质控科科员</t>
  </si>
  <si>
    <t>蔡昇</t>
  </si>
  <si>
    <t>运动医学科秘书</t>
  </si>
  <si>
    <t>方婧</t>
  </si>
  <si>
    <t>医务科科员</t>
  </si>
  <si>
    <t>杨善第</t>
  </si>
  <si>
    <t>内科医师</t>
  </si>
  <si>
    <t>吴秀秀</t>
  </si>
  <si>
    <t>黄天谊</t>
  </si>
  <si>
    <t>钟裕宇</t>
  </si>
  <si>
    <t>外科医师</t>
  </si>
  <si>
    <t>石挺飞</t>
  </si>
  <si>
    <t>钟家宁</t>
  </si>
  <si>
    <t>韦迫驰</t>
  </si>
  <si>
    <t>蔡亲慧</t>
  </si>
  <si>
    <t>儿科医师</t>
  </si>
  <si>
    <t>符诗倩</t>
  </si>
  <si>
    <t>祁云霞</t>
  </si>
  <si>
    <t>符蕊</t>
  </si>
  <si>
    <t>阮贵玲</t>
  </si>
  <si>
    <t>健康体检科医师</t>
  </si>
  <si>
    <t>唐梅娟</t>
  </si>
  <si>
    <t>陈佳佳</t>
  </si>
  <si>
    <t>ICU医师</t>
  </si>
  <si>
    <t>许积秀</t>
  </si>
  <si>
    <t>全科医学科</t>
  </si>
  <si>
    <t>符丰勋</t>
  </si>
  <si>
    <t>康复科中医师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</si>
</sst>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H7" sqref="H7"/>
    </sheetView>
  </sheetViews>
  <sheetFormatPr defaultColWidth="9.00390625" defaultRowHeight="15"/>
  <cols>
    <col min="1" max="1" width="12.28125" style="2" customWidth="1"/>
    <col min="2" max="2" width="15.421875" style="2" customWidth="1"/>
    <col min="3" max="3" width="21.8515625" style="2" customWidth="1"/>
    <col min="4" max="4" width="28.421875" style="2" customWidth="1"/>
    <col min="5" max="5" width="9.421875" style="2" customWidth="1"/>
    <col min="6" max="16384" width="9.00390625" style="2" customWidth="1"/>
  </cols>
  <sheetData>
    <row r="1" spans="1:6" ht="39.75" customHeight="1">
      <c r="A1" s="3" t="s">
        <v>0</v>
      </c>
      <c r="B1" s="3"/>
      <c r="C1" s="3"/>
      <c r="D1" s="3"/>
      <c r="E1" s="3"/>
      <c r="F1" s="4"/>
    </row>
    <row r="2" spans="1:6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</row>
    <row r="3" spans="1:5" ht="24.75" customHeight="1">
      <c r="A3" s="7">
        <v>1</v>
      </c>
      <c r="B3" s="8" t="s">
        <v>6</v>
      </c>
      <c r="C3" s="8" t="s">
        <v>7</v>
      </c>
      <c r="D3" s="8" t="str">
        <f>"210606101704"</f>
        <v>210606101704</v>
      </c>
      <c r="E3" s="7"/>
    </row>
    <row r="4" spans="1:5" ht="24.75" customHeight="1">
      <c r="A4" s="7">
        <v>2</v>
      </c>
      <c r="B4" s="8" t="s">
        <v>8</v>
      </c>
      <c r="C4" s="8" t="s">
        <v>7</v>
      </c>
      <c r="D4" s="8" t="str">
        <f>"210606100824"</f>
        <v>210606100824</v>
      </c>
      <c r="E4" s="7"/>
    </row>
    <row r="5" spans="1:5" ht="24.75" customHeight="1">
      <c r="A5" s="7">
        <v>3</v>
      </c>
      <c r="B5" s="8" t="s">
        <v>9</v>
      </c>
      <c r="C5" s="8" t="s">
        <v>7</v>
      </c>
      <c r="D5" s="8" t="str">
        <f>"210606101324"</f>
        <v>210606101324</v>
      </c>
      <c r="E5" s="7"/>
    </row>
    <row r="6" spans="1:5" ht="24.75" customHeight="1">
      <c r="A6" s="7">
        <v>4</v>
      </c>
      <c r="B6" s="8" t="s">
        <v>10</v>
      </c>
      <c r="C6" s="8" t="s">
        <v>7</v>
      </c>
      <c r="D6" s="8" t="str">
        <f>"210606101021"</f>
        <v>210606101021</v>
      </c>
      <c r="E6" s="7"/>
    </row>
    <row r="7" spans="1:5" ht="24.75" customHeight="1">
      <c r="A7" s="7">
        <v>5</v>
      </c>
      <c r="B7" s="8" t="s">
        <v>11</v>
      </c>
      <c r="C7" s="8" t="s">
        <v>7</v>
      </c>
      <c r="D7" s="8" t="str">
        <f>"210606101428"</f>
        <v>210606101428</v>
      </c>
      <c r="E7" s="7"/>
    </row>
    <row r="8" spans="1:5" ht="24.75" customHeight="1">
      <c r="A8" s="7">
        <v>6</v>
      </c>
      <c r="B8" s="8" t="s">
        <v>12</v>
      </c>
      <c r="C8" s="8" t="s">
        <v>7</v>
      </c>
      <c r="D8" s="8" t="str">
        <f>"210606101706"</f>
        <v>210606101706</v>
      </c>
      <c r="E8" s="7"/>
    </row>
    <row r="9" spans="1:5" ht="24.75" customHeight="1">
      <c r="A9" s="7">
        <v>7</v>
      </c>
      <c r="B9" s="8" t="s">
        <v>13</v>
      </c>
      <c r="C9" s="8" t="s">
        <v>7</v>
      </c>
      <c r="D9" s="8" t="str">
        <f>"210606100920"</f>
        <v>210606100920</v>
      </c>
      <c r="E9" s="7"/>
    </row>
    <row r="10" spans="1:5" ht="24.75" customHeight="1">
      <c r="A10" s="7">
        <v>8</v>
      </c>
      <c r="B10" s="8" t="s">
        <v>14</v>
      </c>
      <c r="C10" s="8" t="s">
        <v>7</v>
      </c>
      <c r="D10" s="8" t="str">
        <f>"210606101109"</f>
        <v>210606101109</v>
      </c>
      <c r="E10" s="7"/>
    </row>
    <row r="11" spans="1:5" ht="24.75" customHeight="1">
      <c r="A11" s="7">
        <v>9</v>
      </c>
      <c r="B11" s="8" t="s">
        <v>15</v>
      </c>
      <c r="C11" s="8" t="s">
        <v>7</v>
      </c>
      <c r="D11" s="8" t="str">
        <f>"210606100826"</f>
        <v>210606100826</v>
      </c>
      <c r="E11" s="7"/>
    </row>
    <row r="12" spans="1:5" ht="24.75" customHeight="1">
      <c r="A12" s="7">
        <v>10</v>
      </c>
      <c r="B12" s="8" t="s">
        <v>16</v>
      </c>
      <c r="C12" s="8" t="s">
        <v>7</v>
      </c>
      <c r="D12" s="8" t="str">
        <f>"210606100604"</f>
        <v>210606100604</v>
      </c>
      <c r="E12" s="7"/>
    </row>
    <row r="13" spans="1:5" ht="24.75" customHeight="1">
      <c r="A13" s="7">
        <v>11</v>
      </c>
      <c r="B13" s="8" t="s">
        <v>17</v>
      </c>
      <c r="C13" s="8" t="s">
        <v>7</v>
      </c>
      <c r="D13" s="8" t="str">
        <f>"210606100713"</f>
        <v>210606100713</v>
      </c>
      <c r="E13" s="7"/>
    </row>
    <row r="14" spans="1:5" ht="24.75" customHeight="1">
      <c r="A14" s="7">
        <v>12</v>
      </c>
      <c r="B14" s="8" t="s">
        <v>18</v>
      </c>
      <c r="C14" s="8" t="s">
        <v>7</v>
      </c>
      <c r="D14" s="8" t="str">
        <f>"210606100816"</f>
        <v>210606100816</v>
      </c>
      <c r="E14" s="7"/>
    </row>
    <row r="15" spans="1:5" ht="24.75" customHeight="1">
      <c r="A15" s="7">
        <v>13</v>
      </c>
      <c r="B15" s="8" t="s">
        <v>19</v>
      </c>
      <c r="C15" s="8" t="s">
        <v>7</v>
      </c>
      <c r="D15" s="8" t="str">
        <f>"210606101627"</f>
        <v>210606101627</v>
      </c>
      <c r="E15" s="7"/>
    </row>
    <row r="16" spans="1:5" ht="24.75" customHeight="1">
      <c r="A16" s="7">
        <v>14</v>
      </c>
      <c r="B16" s="8" t="s">
        <v>20</v>
      </c>
      <c r="C16" s="8" t="s">
        <v>7</v>
      </c>
      <c r="D16" s="8" t="str">
        <f>"210606101323"</f>
        <v>210606101323</v>
      </c>
      <c r="E16" s="7"/>
    </row>
    <row r="17" spans="1:5" ht="24.75" customHeight="1">
      <c r="A17" s="7">
        <v>15</v>
      </c>
      <c r="B17" s="8" t="s">
        <v>21</v>
      </c>
      <c r="C17" s="8" t="s">
        <v>7</v>
      </c>
      <c r="D17" s="8" t="str">
        <f>"210606100717"</f>
        <v>210606100717</v>
      </c>
      <c r="E17" s="7"/>
    </row>
    <row r="18" spans="1:5" ht="24.75" customHeight="1">
      <c r="A18" s="7">
        <v>16</v>
      </c>
      <c r="B18" s="8" t="s">
        <v>22</v>
      </c>
      <c r="C18" s="8" t="s">
        <v>7</v>
      </c>
      <c r="D18" s="8" t="str">
        <f>"210606100912"</f>
        <v>210606100912</v>
      </c>
      <c r="E18" s="7"/>
    </row>
    <row r="19" spans="1:5" ht="24.75" customHeight="1">
      <c r="A19" s="7">
        <v>17</v>
      </c>
      <c r="B19" s="8" t="s">
        <v>23</v>
      </c>
      <c r="C19" s="8" t="s">
        <v>7</v>
      </c>
      <c r="D19" s="8" t="str">
        <f>"210606101526"</f>
        <v>210606101526</v>
      </c>
      <c r="E19" s="7"/>
    </row>
    <row r="20" spans="1:5" ht="24.75" customHeight="1">
      <c r="A20" s="7">
        <v>18</v>
      </c>
      <c r="B20" s="8" t="s">
        <v>24</v>
      </c>
      <c r="C20" s="8" t="s">
        <v>7</v>
      </c>
      <c r="D20" s="8" t="str">
        <f>"210606100907"</f>
        <v>210606100907</v>
      </c>
      <c r="E20" s="7"/>
    </row>
    <row r="21" spans="1:5" ht="24.75" customHeight="1">
      <c r="A21" s="7">
        <v>19</v>
      </c>
      <c r="B21" s="8" t="s">
        <v>25</v>
      </c>
      <c r="C21" s="8" t="s">
        <v>7</v>
      </c>
      <c r="D21" s="8" t="str">
        <f>"210606101615"</f>
        <v>210606101615</v>
      </c>
      <c r="E21" s="7"/>
    </row>
    <row r="22" spans="1:5" ht="24.75" customHeight="1">
      <c r="A22" s="7">
        <v>20</v>
      </c>
      <c r="B22" s="8" t="s">
        <v>26</v>
      </c>
      <c r="C22" s="8" t="s">
        <v>7</v>
      </c>
      <c r="D22" s="8" t="str">
        <f>"210606100926"</f>
        <v>210606100926</v>
      </c>
      <c r="E22" s="7"/>
    </row>
    <row r="23" spans="1:5" ht="24.75" customHeight="1">
      <c r="A23" s="7">
        <v>21</v>
      </c>
      <c r="B23" s="8" t="s">
        <v>27</v>
      </c>
      <c r="C23" s="8" t="s">
        <v>7</v>
      </c>
      <c r="D23" s="8" t="str">
        <f>"210606100427"</f>
        <v>210606100427</v>
      </c>
      <c r="E23" s="7"/>
    </row>
    <row r="24" spans="1:5" ht="24.75" customHeight="1">
      <c r="A24" s="7">
        <v>22</v>
      </c>
      <c r="B24" s="8" t="s">
        <v>28</v>
      </c>
      <c r="C24" s="8" t="s">
        <v>7</v>
      </c>
      <c r="D24" s="8" t="str">
        <f>"210606100818"</f>
        <v>210606100818</v>
      </c>
      <c r="E24" s="7"/>
    </row>
    <row r="25" spans="1:5" ht="24.75" customHeight="1">
      <c r="A25" s="7">
        <v>23</v>
      </c>
      <c r="B25" s="8" t="s">
        <v>29</v>
      </c>
      <c r="C25" s="8" t="s">
        <v>7</v>
      </c>
      <c r="D25" s="8" t="str">
        <f>"210606100921"</f>
        <v>210606100921</v>
      </c>
      <c r="E25" s="7"/>
    </row>
    <row r="26" spans="1:5" ht="24.75" customHeight="1">
      <c r="A26" s="7">
        <v>24</v>
      </c>
      <c r="B26" s="8" t="s">
        <v>30</v>
      </c>
      <c r="C26" s="8" t="s">
        <v>7</v>
      </c>
      <c r="D26" s="8" t="str">
        <f>"210606101224"</f>
        <v>210606101224</v>
      </c>
      <c r="E26" s="7"/>
    </row>
    <row r="27" spans="1:5" ht="24.75" customHeight="1">
      <c r="A27" s="7">
        <v>25</v>
      </c>
      <c r="B27" s="8" t="s">
        <v>31</v>
      </c>
      <c r="C27" s="8" t="s">
        <v>7</v>
      </c>
      <c r="D27" s="8" t="str">
        <f>"210606101209"</f>
        <v>210606101209</v>
      </c>
      <c r="E27" s="7"/>
    </row>
    <row r="28" spans="1:5" ht="24.75" customHeight="1">
      <c r="A28" s="7">
        <v>26</v>
      </c>
      <c r="B28" s="8" t="s">
        <v>32</v>
      </c>
      <c r="C28" s="8" t="s">
        <v>7</v>
      </c>
      <c r="D28" s="8" t="str">
        <f>"210606101214"</f>
        <v>210606101214</v>
      </c>
      <c r="E28" s="7"/>
    </row>
    <row r="29" spans="1:5" ht="24.75" customHeight="1">
      <c r="A29" s="7">
        <v>27</v>
      </c>
      <c r="B29" s="8" t="s">
        <v>33</v>
      </c>
      <c r="C29" s="8" t="s">
        <v>7</v>
      </c>
      <c r="D29" s="8" t="str">
        <f>"210606100810"</f>
        <v>210606100810</v>
      </c>
      <c r="E29" s="7"/>
    </row>
    <row r="30" spans="1:5" ht="24.75" customHeight="1">
      <c r="A30" s="7">
        <v>28</v>
      </c>
      <c r="B30" s="8" t="s">
        <v>34</v>
      </c>
      <c r="C30" s="8" t="s">
        <v>7</v>
      </c>
      <c r="D30" s="8" t="str">
        <f>"210606101329"</f>
        <v>210606101329</v>
      </c>
      <c r="E30" s="7"/>
    </row>
    <row r="31" spans="1:5" ht="24.75" customHeight="1">
      <c r="A31" s="7">
        <v>29</v>
      </c>
      <c r="B31" s="8" t="s">
        <v>35</v>
      </c>
      <c r="C31" s="8" t="s">
        <v>7</v>
      </c>
      <c r="D31" s="8" t="str">
        <f>"210606101422"</f>
        <v>210606101422</v>
      </c>
      <c r="E31" s="7"/>
    </row>
    <row r="32" spans="1:5" ht="24.75" customHeight="1">
      <c r="A32" s="7">
        <v>30</v>
      </c>
      <c r="B32" s="8" t="s">
        <v>36</v>
      </c>
      <c r="C32" s="8" t="s">
        <v>7</v>
      </c>
      <c r="D32" s="8" t="str">
        <f>"210606100418"</f>
        <v>210606100418</v>
      </c>
      <c r="E32" s="7"/>
    </row>
    <row r="33" spans="1:5" ht="24.75" customHeight="1">
      <c r="A33" s="7">
        <v>31</v>
      </c>
      <c r="B33" s="8" t="s">
        <v>37</v>
      </c>
      <c r="C33" s="8" t="s">
        <v>7</v>
      </c>
      <c r="D33" s="8" t="str">
        <f>"210606100712"</f>
        <v>210606100712</v>
      </c>
      <c r="E33" s="7"/>
    </row>
    <row r="34" spans="1:5" ht="24.75" customHeight="1">
      <c r="A34" s="7">
        <v>32</v>
      </c>
      <c r="B34" s="8" t="s">
        <v>38</v>
      </c>
      <c r="C34" s="8" t="s">
        <v>7</v>
      </c>
      <c r="D34" s="8" t="str">
        <f>"210606101018"</f>
        <v>210606101018</v>
      </c>
      <c r="E34" s="7"/>
    </row>
    <row r="35" spans="1:5" ht="24.75" customHeight="1">
      <c r="A35" s="7">
        <v>33</v>
      </c>
      <c r="B35" s="8" t="s">
        <v>39</v>
      </c>
      <c r="C35" s="8" t="s">
        <v>7</v>
      </c>
      <c r="D35" s="8" t="str">
        <f>"210606101002"</f>
        <v>210606101002</v>
      </c>
      <c r="E35" s="7"/>
    </row>
    <row r="36" spans="1:5" ht="24.75" customHeight="1">
      <c r="A36" s="7">
        <v>34</v>
      </c>
      <c r="B36" s="8" t="s">
        <v>40</v>
      </c>
      <c r="C36" s="8" t="s">
        <v>7</v>
      </c>
      <c r="D36" s="8" t="str">
        <f>"210606101716"</f>
        <v>210606101716</v>
      </c>
      <c r="E36" s="7"/>
    </row>
    <row r="37" spans="1:5" ht="24.75" customHeight="1">
      <c r="A37" s="7">
        <v>35</v>
      </c>
      <c r="B37" s="8" t="s">
        <v>41</v>
      </c>
      <c r="C37" s="8" t="s">
        <v>7</v>
      </c>
      <c r="D37" s="8" t="str">
        <f>"210606100828"</f>
        <v>210606100828</v>
      </c>
      <c r="E37" s="7"/>
    </row>
    <row r="38" spans="1:5" ht="24.75" customHeight="1">
      <c r="A38" s="7">
        <v>36</v>
      </c>
      <c r="B38" s="8" t="s">
        <v>42</v>
      </c>
      <c r="C38" s="8" t="s">
        <v>7</v>
      </c>
      <c r="D38" s="8" t="str">
        <f>"210606101511"</f>
        <v>210606101511</v>
      </c>
      <c r="E38" s="7"/>
    </row>
    <row r="39" spans="1:5" ht="24.75" customHeight="1">
      <c r="A39" s="7">
        <v>37</v>
      </c>
      <c r="B39" s="8" t="s">
        <v>43</v>
      </c>
      <c r="C39" s="8" t="s">
        <v>7</v>
      </c>
      <c r="D39" s="8" t="str">
        <f>"210606101714"</f>
        <v>210606101714</v>
      </c>
      <c r="E39" s="7"/>
    </row>
    <row r="40" spans="1:5" ht="24.75" customHeight="1">
      <c r="A40" s="7">
        <v>38</v>
      </c>
      <c r="B40" s="8" t="s">
        <v>44</v>
      </c>
      <c r="C40" s="8" t="s">
        <v>7</v>
      </c>
      <c r="D40" s="8" t="str">
        <f>"210606101211"</f>
        <v>210606101211</v>
      </c>
      <c r="E40" s="7"/>
    </row>
    <row r="41" spans="1:5" ht="24.75" customHeight="1">
      <c r="A41" s="7">
        <v>39</v>
      </c>
      <c r="B41" s="8" t="s">
        <v>45</v>
      </c>
      <c r="C41" s="8" t="s">
        <v>46</v>
      </c>
      <c r="D41" s="8" t="str">
        <f>"210606101801"</f>
        <v>210606101801</v>
      </c>
      <c r="E41" s="7"/>
    </row>
    <row r="42" spans="1:5" ht="24.75" customHeight="1">
      <c r="A42" s="7">
        <v>40</v>
      </c>
      <c r="B42" s="8" t="s">
        <v>47</v>
      </c>
      <c r="C42" s="8" t="s">
        <v>46</v>
      </c>
      <c r="D42" s="8" t="str">
        <f>"210606101811"</f>
        <v>210606101811</v>
      </c>
      <c r="E42" s="7"/>
    </row>
    <row r="43" spans="1:5" ht="24.75" customHeight="1">
      <c r="A43" s="7">
        <v>41</v>
      </c>
      <c r="B43" s="8" t="s">
        <v>48</v>
      </c>
      <c r="C43" s="8" t="s">
        <v>49</v>
      </c>
      <c r="D43" s="8" t="str">
        <f>"210606102004"</f>
        <v>210606102004</v>
      </c>
      <c r="E43" s="7"/>
    </row>
    <row r="44" spans="1:5" ht="24.75" customHeight="1">
      <c r="A44" s="7">
        <v>42</v>
      </c>
      <c r="B44" s="8" t="s">
        <v>50</v>
      </c>
      <c r="C44" s="8" t="s">
        <v>51</v>
      </c>
      <c r="D44" s="8" t="str">
        <f>"210606102023"</f>
        <v>210606102023</v>
      </c>
      <c r="E44" s="7"/>
    </row>
    <row r="45" spans="1:5" ht="24.75" customHeight="1">
      <c r="A45" s="7">
        <v>43</v>
      </c>
      <c r="B45" s="8" t="s">
        <v>52</v>
      </c>
      <c r="C45" s="8" t="s">
        <v>51</v>
      </c>
      <c r="D45" s="8" t="str">
        <f>"210606102030"</f>
        <v>210606102030</v>
      </c>
      <c r="E45" s="7"/>
    </row>
    <row r="46" spans="1:5" ht="24.75" customHeight="1">
      <c r="A46" s="7">
        <v>44</v>
      </c>
      <c r="B46" s="8" t="s">
        <v>53</v>
      </c>
      <c r="C46" s="8" t="s">
        <v>54</v>
      </c>
      <c r="D46" s="8" t="str">
        <f>"210606102108"</f>
        <v>210606102108</v>
      </c>
      <c r="E46" s="7"/>
    </row>
    <row r="47" spans="1:5" ht="24.75" customHeight="1">
      <c r="A47" s="7">
        <v>45</v>
      </c>
      <c r="B47" s="8" t="s">
        <v>55</v>
      </c>
      <c r="C47" s="8" t="s">
        <v>56</v>
      </c>
      <c r="D47" s="8" t="str">
        <f>"210606102126"</f>
        <v>210606102126</v>
      </c>
      <c r="E47" s="7"/>
    </row>
    <row r="48" spans="1:5" ht="24.75" customHeight="1">
      <c r="A48" s="7">
        <v>46</v>
      </c>
      <c r="B48" s="8" t="s">
        <v>57</v>
      </c>
      <c r="C48" s="8" t="s">
        <v>58</v>
      </c>
      <c r="D48" s="8" t="str">
        <f>"210606102122"</f>
        <v>210606102122</v>
      </c>
      <c r="E48" s="7"/>
    </row>
    <row r="49" spans="1:5" ht="24.75" customHeight="1">
      <c r="A49" s="7">
        <v>47</v>
      </c>
      <c r="B49" s="8" t="s">
        <v>59</v>
      </c>
      <c r="C49" s="8" t="s">
        <v>60</v>
      </c>
      <c r="D49" s="8" t="str">
        <f>"210606101902"</f>
        <v>210606101902</v>
      </c>
      <c r="E49" s="7"/>
    </row>
    <row r="50" spans="1:5" ht="24.75" customHeight="1">
      <c r="A50" s="7">
        <v>48</v>
      </c>
      <c r="B50" s="8" t="s">
        <v>61</v>
      </c>
      <c r="C50" s="8" t="s">
        <v>60</v>
      </c>
      <c r="D50" s="8" t="str">
        <f>"210606101903"</f>
        <v>210606101903</v>
      </c>
      <c r="E50" s="7"/>
    </row>
    <row r="51" spans="1:5" ht="24.75" customHeight="1">
      <c r="A51" s="7">
        <v>49</v>
      </c>
      <c r="B51" s="8" t="s">
        <v>62</v>
      </c>
      <c r="C51" s="8" t="s">
        <v>60</v>
      </c>
      <c r="D51" s="8" t="str">
        <f>"210606101909"</f>
        <v>210606101909</v>
      </c>
      <c r="E51" s="7"/>
    </row>
    <row r="52" spans="1:5" ht="24.75" customHeight="1">
      <c r="A52" s="7">
        <v>50</v>
      </c>
      <c r="B52" s="8" t="s">
        <v>63</v>
      </c>
      <c r="C52" s="8" t="s">
        <v>64</v>
      </c>
      <c r="D52" s="8" t="str">
        <f>"210606101724"</f>
        <v>210606101724</v>
      </c>
      <c r="E52" s="7"/>
    </row>
    <row r="53" spans="1:5" ht="24.75" customHeight="1">
      <c r="A53" s="7">
        <v>51</v>
      </c>
      <c r="B53" s="8" t="s">
        <v>65</v>
      </c>
      <c r="C53" s="8" t="s">
        <v>64</v>
      </c>
      <c r="D53" s="8" t="str">
        <f>"210606101722"</f>
        <v>210606101722</v>
      </c>
      <c r="E53" s="7"/>
    </row>
    <row r="54" spans="1:5" ht="24.75" customHeight="1">
      <c r="A54" s="7">
        <v>52</v>
      </c>
      <c r="B54" s="8" t="s">
        <v>66</v>
      </c>
      <c r="C54" s="8" t="s">
        <v>64</v>
      </c>
      <c r="D54" s="8" t="str">
        <f>"210606101720"</f>
        <v>210606101720</v>
      </c>
      <c r="E54" s="7"/>
    </row>
    <row r="55" spans="1:5" ht="24.75" customHeight="1">
      <c r="A55" s="7">
        <v>53</v>
      </c>
      <c r="B55" s="8" t="s">
        <v>67</v>
      </c>
      <c r="C55" s="8" t="s">
        <v>64</v>
      </c>
      <c r="D55" s="8" t="str">
        <f>"210606101723"</f>
        <v>210606101723</v>
      </c>
      <c r="E55" s="7"/>
    </row>
    <row r="56" spans="1:5" ht="24.75" customHeight="1">
      <c r="A56" s="7">
        <v>54</v>
      </c>
      <c r="B56" s="8" t="s">
        <v>68</v>
      </c>
      <c r="C56" s="8" t="s">
        <v>69</v>
      </c>
      <c r="D56" s="8" t="str">
        <f>"210606101922"</f>
        <v>210606101922</v>
      </c>
      <c r="E56" s="7"/>
    </row>
    <row r="57" spans="1:5" ht="24.75" customHeight="1">
      <c r="A57" s="7">
        <v>55</v>
      </c>
      <c r="B57" s="8" t="s">
        <v>70</v>
      </c>
      <c r="C57" s="8" t="s">
        <v>69</v>
      </c>
      <c r="D57" s="8" t="str">
        <f>"210606101919"</f>
        <v>210606101919</v>
      </c>
      <c r="E57" s="7"/>
    </row>
    <row r="58" spans="1:5" ht="24.75" customHeight="1">
      <c r="A58" s="7">
        <v>56</v>
      </c>
      <c r="B58" s="8" t="s">
        <v>71</v>
      </c>
      <c r="C58" s="8" t="s">
        <v>69</v>
      </c>
      <c r="D58" s="8" t="str">
        <f>"210606101917"</f>
        <v>210606101917</v>
      </c>
      <c r="E58" s="7"/>
    </row>
    <row r="59" spans="1:5" ht="24.75" customHeight="1">
      <c r="A59" s="7">
        <v>57</v>
      </c>
      <c r="B59" s="8" t="s">
        <v>72</v>
      </c>
      <c r="C59" s="8" t="s">
        <v>69</v>
      </c>
      <c r="D59" s="8" t="str">
        <f>"210606101921"</f>
        <v>210606101921</v>
      </c>
      <c r="E59" s="7"/>
    </row>
    <row r="60" spans="1:5" ht="24.75" customHeight="1">
      <c r="A60" s="7">
        <v>58</v>
      </c>
      <c r="B60" s="8" t="s">
        <v>73</v>
      </c>
      <c r="C60" s="8" t="s">
        <v>74</v>
      </c>
      <c r="D60" s="8" t="str">
        <f>"210606101925"</f>
        <v>210606101925</v>
      </c>
      <c r="E60" s="7"/>
    </row>
    <row r="61" spans="1:5" ht="24.75" customHeight="1">
      <c r="A61" s="7">
        <v>59</v>
      </c>
      <c r="B61" s="8" t="s">
        <v>75</v>
      </c>
      <c r="C61" s="8" t="s">
        <v>74</v>
      </c>
      <c r="D61" s="8" t="str">
        <f>"210606101926"</f>
        <v>210606101926</v>
      </c>
      <c r="E61" s="7"/>
    </row>
    <row r="62" spans="1:5" ht="24.75" customHeight="1">
      <c r="A62" s="7">
        <v>60</v>
      </c>
      <c r="B62" s="8" t="s">
        <v>76</v>
      </c>
      <c r="C62" s="8" t="s">
        <v>77</v>
      </c>
      <c r="D62" s="8" t="str">
        <f>"210606101717"</f>
        <v>210606101717</v>
      </c>
      <c r="E62" s="7"/>
    </row>
    <row r="63" spans="1:5" ht="24.75" customHeight="1">
      <c r="A63" s="7">
        <v>61</v>
      </c>
      <c r="B63" s="8" t="s">
        <v>78</v>
      </c>
      <c r="C63" s="8" t="s">
        <v>79</v>
      </c>
      <c r="D63" s="8" t="str">
        <f>"210606101924"</f>
        <v>210606101924</v>
      </c>
      <c r="E63" s="7"/>
    </row>
    <row r="64" spans="1:5" ht="24.75" customHeight="1">
      <c r="A64" s="7">
        <v>62</v>
      </c>
      <c r="B64" s="8" t="s">
        <v>80</v>
      </c>
      <c r="C64" s="8" t="s">
        <v>81</v>
      </c>
      <c r="D64" s="8" t="str">
        <f>"210606101727"</f>
        <v>210606101727</v>
      </c>
      <c r="E64" s="7"/>
    </row>
  </sheetData>
  <sheetProtection/>
  <mergeCells count="1">
    <mergeCell ref="A1:E1"/>
  </mergeCells>
  <printOptions/>
  <pageMargins left="1.3381944444444445" right="0.7513888888888889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吴金漫</cp:lastModifiedBy>
  <dcterms:created xsi:type="dcterms:W3CDTF">2021-06-28T01:19:29Z</dcterms:created>
  <dcterms:modified xsi:type="dcterms:W3CDTF">2021-07-01T07:35:32Z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